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585" windowHeight="11895"/>
  </bookViews>
  <sheets>
    <sheet name="SFO BAY AREA" sheetId="1" r:id="rId1"/>
    <sheet name="Sheet2" sheetId="2" r:id="rId2"/>
    <sheet name="Sheet3" sheetId="3" r:id="rId3"/>
  </sheets>
  <definedNames>
    <definedName name="_xlnm._FilterDatabase" localSheetId="0" hidden="1">'SFO BAY AREA'!$B$6:$G$16</definedName>
  </definedNames>
  <calcPr calcId="145621"/>
</workbook>
</file>

<file path=xl/calcChain.xml><?xml version="1.0" encoding="utf-8"?>
<calcChain xmlns="http://schemas.openxmlformats.org/spreadsheetml/2006/main">
  <c r="F18" i="1" l="1"/>
  <c r="G18" i="1" s="1"/>
  <c r="D18" i="1"/>
  <c r="E18" i="1" s="1"/>
  <c r="C18" i="1"/>
  <c r="G15" i="1" l="1"/>
  <c r="G14" i="1"/>
  <c r="G13" i="1"/>
  <c r="G12" i="1"/>
  <c r="G11" i="1"/>
  <c r="G10" i="1"/>
  <c r="G9" i="1"/>
  <c r="G8" i="1"/>
  <c r="G7" i="1"/>
  <c r="E15" i="1"/>
  <c r="E14" i="1"/>
  <c r="E13" i="1"/>
  <c r="E12" i="1"/>
  <c r="E11" i="1"/>
  <c r="E10" i="1"/>
  <c r="E9" i="1"/>
  <c r="E8" i="1"/>
  <c r="E7" i="1"/>
  <c r="G16" i="1"/>
  <c r="E16" i="1"/>
</calcChain>
</file>

<file path=xl/sharedStrings.xml><?xml version="1.0" encoding="utf-8"?>
<sst xmlns="http://schemas.openxmlformats.org/spreadsheetml/2006/main" count="31" uniqueCount="31">
  <si>
    <t>COVID-19 Deaths in San Francisco Bay Area counties.</t>
  </si>
  <si>
    <t>County</t>
  </si>
  <si>
    <t>Population (P)</t>
  </si>
  <si>
    <t>Cases (C)</t>
  </si>
  <si>
    <t>Deaths (D)</t>
  </si>
  <si>
    <t>Alameda</t>
  </si>
  <si>
    <t>Contra Costa</t>
  </si>
  <si>
    <t>Marin</t>
  </si>
  <si>
    <t>Napa</t>
  </si>
  <si>
    <t>San Francisco</t>
  </si>
  <si>
    <t>San Mateo</t>
  </si>
  <si>
    <t>Santa Clara</t>
  </si>
  <si>
    <t>Santa Cruz</t>
  </si>
  <si>
    <t>Solano</t>
  </si>
  <si>
    <t>Sonoma</t>
  </si>
  <si>
    <t>Sources:</t>
  </si>
  <si>
    <t xml:space="preserve">https://abc7news.com/coronavirus-in-bay-area-california-cases-update/6008027/ </t>
  </si>
  <si>
    <t xml:space="preserve">https://www.census.gov/quickfacts/fact/table/contracostacountycalifornia/PST045219 </t>
  </si>
  <si>
    <t xml:space="preserve">https://www.census.gov/quickfacts/fact/table/marincountycalifornia/PST045219 </t>
  </si>
  <si>
    <t>https://www.census.gov/quickfacts/fact/table/sanfranciscocountycalifornia/PST045219</t>
  </si>
  <si>
    <t>https://www.census.gov/quickfacts/fact/table/alamedacountycalifornia/PST045219</t>
  </si>
  <si>
    <t xml:space="preserve">https://www.census.gov/quickfacts/fact/table/sanmateocountycalifornia/PST045219 </t>
  </si>
  <si>
    <t xml:space="preserve">https://www.census.gov/quickfacts/fact/table/santaclaracountycalifornia/PST045219 </t>
  </si>
  <si>
    <t>C/P (%)</t>
  </si>
  <si>
    <t>D/P (%)</t>
  </si>
  <si>
    <t xml:space="preserve">https://www.census.gov/quickfacts/fact/table/santacruzcountycalifornia/PST045219 </t>
  </si>
  <si>
    <t xml:space="preserve">https://www.census.gov/quickfacts/fact/table/solanocountycalifornia/PST045219 </t>
  </si>
  <si>
    <t xml:space="preserve">https://www.census.gov/quickfacts/fact/table/sonomacountycalifornia/PST045219 </t>
  </si>
  <si>
    <t>Copyright 2020, by Steve M. Windham.</t>
  </si>
  <si>
    <t>Totals</t>
  </si>
  <si>
    <t>Updated: April 05,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</si>
</sst>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00000000"/>
  </numFmts>
  <fonts count="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u/>
      <sz val="12"/>
      <color theme="10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quotePrefix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1"/>
    <xf numFmtId="41" fontId="0" fillId="0" borderId="0" xfId="0" applyNumberFormat="1"/>
    <xf numFmtId="164" fontId="0" fillId="0" borderId="0" xfId="0" applyNumberFormat="1"/>
    <xf numFmtId="0" fontId="0" fillId="0" borderId="2" xfId="0" applyBorder="1"/>
    <xf numFmtId="41" fontId="0" fillId="0" borderId="2" xfId="0" applyNumberFormat="1" applyBorder="1"/>
    <xf numFmtId="164" fontId="0" fillId="0" borderId="2" xfId="0" applyNumberFormat="1" applyBorder="1"/>
    <xf numFmtId="0" fontId="0" fillId="0" borderId="0" xfId="0" applyBorder="1"/>
    <xf numFmtId="41" fontId="0" fillId="0" borderId="0" xfId="0" applyNumberFormat="1" applyBorder="1"/>
    <xf numFmtId="164" fontId="0" fillId="0" borderId="0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nsus.gov/quickfacts/fact/table/sonomacountycalifornia/PST045219" TargetMode="External"/><Relationship Id="rId3" Type="http://schemas.openxmlformats.org/officeDocument/2006/relationships/hyperlink" Target="https://www.census.gov/quickfacts/fact/table/marincountycalifornia/PST045219" TargetMode="External"/><Relationship Id="rId7" Type="http://schemas.openxmlformats.org/officeDocument/2006/relationships/hyperlink" Target="https://www.census.gov/quickfacts/fact/table/solanocountycalifornia/PST045219" TargetMode="External"/><Relationship Id="rId2" Type="http://schemas.openxmlformats.org/officeDocument/2006/relationships/hyperlink" Target="https://www.census.gov/quickfacts/fact/table/contracostacountycalifornia/PST045219" TargetMode="External"/><Relationship Id="rId1" Type="http://schemas.openxmlformats.org/officeDocument/2006/relationships/hyperlink" Target="https://abc7news.com/coronavirus-in-bay-area-california-cases-update/6008027/" TargetMode="External"/><Relationship Id="rId6" Type="http://schemas.openxmlformats.org/officeDocument/2006/relationships/hyperlink" Target="https://www.census.gov/quickfacts/fact/table/santacruzcountycalifornia/PST045219" TargetMode="External"/><Relationship Id="rId5" Type="http://schemas.openxmlformats.org/officeDocument/2006/relationships/hyperlink" Target="https://www.census.gov/quickfacts/fact/table/santaclaracountycalifornia/PST045219" TargetMode="External"/><Relationship Id="rId4" Type="http://schemas.openxmlformats.org/officeDocument/2006/relationships/hyperlink" Target="https://www.census.gov/quickfacts/fact/table/sanmateocountycalifornia/PST045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tabSelected="1" workbookViewId="0"/>
  </sheetViews>
  <sheetFormatPr defaultRowHeight="15.75" x14ac:dyDescent="0.25"/>
  <cols>
    <col min="1" max="1" width="2.625" customWidth="1"/>
    <col min="2" max="7" width="13.625" customWidth="1"/>
  </cols>
  <sheetData>
    <row r="2" spans="2:7" x14ac:dyDescent="0.25">
      <c r="B2" t="s">
        <v>0</v>
      </c>
    </row>
    <row r="3" spans="2:7" x14ac:dyDescent="0.25">
      <c r="B3" s="1" t="s">
        <v>30</v>
      </c>
    </row>
    <row r="6" spans="2:7" x14ac:dyDescent="0.25">
      <c r="B6" s="2" t="s">
        <v>1</v>
      </c>
      <c r="C6" s="3" t="s">
        <v>2</v>
      </c>
      <c r="D6" s="3" t="s">
        <v>3</v>
      </c>
      <c r="E6" s="3" t="s">
        <v>23</v>
      </c>
      <c r="F6" s="3" t="s">
        <v>4</v>
      </c>
      <c r="G6" s="3" t="s">
        <v>24</v>
      </c>
    </row>
    <row r="7" spans="2:7" x14ac:dyDescent="0.25">
      <c r="B7" t="s">
        <v>14</v>
      </c>
      <c r="C7" s="5">
        <v>494336</v>
      </c>
      <c r="D7" s="5">
        <v>107</v>
      </c>
      <c r="E7">
        <f>((D7/C7)*100)</f>
        <v>2.1645196789228379E-2</v>
      </c>
      <c r="F7" s="5">
        <v>1</v>
      </c>
      <c r="G7">
        <f>((F7/C7)*100)</f>
        <v>2.0229155877783531E-4</v>
      </c>
    </row>
    <row r="8" spans="2:7" x14ac:dyDescent="0.25">
      <c r="B8" t="s">
        <v>13</v>
      </c>
      <c r="C8" s="5">
        <v>447643</v>
      </c>
      <c r="D8" s="5">
        <v>73</v>
      </c>
      <c r="E8">
        <f>((D8/C8)*100)</f>
        <v>1.6307638006179032E-2</v>
      </c>
      <c r="F8" s="5">
        <v>1</v>
      </c>
      <c r="G8">
        <f>((F8/C8)*100)</f>
        <v>2.2339230145450726E-4</v>
      </c>
    </row>
    <row r="9" spans="2:7" x14ac:dyDescent="0.25">
      <c r="B9" t="s">
        <v>12</v>
      </c>
      <c r="C9" s="5">
        <v>273213</v>
      </c>
      <c r="D9" s="5">
        <v>62</v>
      </c>
      <c r="E9">
        <f>((D9/C9)*100)</f>
        <v>2.269291724771515E-2</v>
      </c>
      <c r="F9" s="5">
        <v>1</v>
      </c>
      <c r="G9">
        <f>((F9/C9)*100)</f>
        <v>3.6601479431798634E-4</v>
      </c>
    </row>
    <row r="10" spans="2:7" x14ac:dyDescent="0.25">
      <c r="B10" t="s">
        <v>11</v>
      </c>
      <c r="C10" s="5">
        <v>1927852</v>
      </c>
      <c r="D10" s="5">
        <v>1148</v>
      </c>
      <c r="E10" s="6">
        <f>((D10/C10)*100)</f>
        <v>5.9548139587478705E-2</v>
      </c>
      <c r="F10" s="5">
        <v>39</v>
      </c>
      <c r="G10">
        <f>((F10/C10)*100)</f>
        <v>2.0229768675188759E-3</v>
      </c>
    </row>
    <row r="11" spans="2:7" x14ac:dyDescent="0.25">
      <c r="B11" t="s">
        <v>10</v>
      </c>
      <c r="C11" s="5">
        <v>766573</v>
      </c>
      <c r="D11" s="5">
        <v>555</v>
      </c>
      <c r="E11" s="6">
        <f>((D11/C11)*100)</f>
        <v>7.2400149757426882E-2</v>
      </c>
      <c r="F11" s="5">
        <v>13</v>
      </c>
      <c r="G11">
        <f>((F11/C11)*100)</f>
        <v>1.6958593636874767E-3</v>
      </c>
    </row>
    <row r="12" spans="2:7" x14ac:dyDescent="0.25">
      <c r="B12" t="s">
        <v>9</v>
      </c>
      <c r="C12" s="5">
        <v>881549</v>
      </c>
      <c r="D12" s="5">
        <v>568</v>
      </c>
      <c r="E12" s="6">
        <f>((D12/C12)*100)</f>
        <v>6.4432039512267614E-2</v>
      </c>
      <c r="F12" s="5">
        <v>8</v>
      </c>
      <c r="G12">
        <f>((F12/C12)*100)</f>
        <v>9.0749351425729028E-4</v>
      </c>
    </row>
    <row r="13" spans="2:7" x14ac:dyDescent="0.25">
      <c r="B13" t="s">
        <v>8</v>
      </c>
      <c r="C13" s="5">
        <v>137744</v>
      </c>
      <c r="D13" s="5">
        <v>20</v>
      </c>
      <c r="E13">
        <f>((D13/C13)*100)</f>
        <v>1.4519688697874317E-2</v>
      </c>
      <c r="F13" s="5">
        <v>2</v>
      </c>
      <c r="G13">
        <f>((F13/C13)*100)</f>
        <v>1.4519688697874318E-3</v>
      </c>
    </row>
    <row r="14" spans="2:7" x14ac:dyDescent="0.25">
      <c r="B14" s="10" t="s">
        <v>7</v>
      </c>
      <c r="C14" s="11">
        <v>258826</v>
      </c>
      <c r="D14" s="11">
        <v>137</v>
      </c>
      <c r="E14" s="10">
        <f>((D14/C14)*100)</f>
        <v>5.2931312928376585E-2</v>
      </c>
      <c r="F14" s="11">
        <v>7</v>
      </c>
      <c r="G14" s="12">
        <f>((F14/C14)*100)</f>
        <v>2.704519638676176E-3</v>
      </c>
    </row>
    <row r="15" spans="2:7" x14ac:dyDescent="0.25">
      <c r="B15" t="s">
        <v>6</v>
      </c>
      <c r="C15" s="5">
        <v>1153526</v>
      </c>
      <c r="D15" s="5">
        <v>386</v>
      </c>
      <c r="E15">
        <f>((D15/C15)*100)</f>
        <v>3.3462618094433932E-2</v>
      </c>
      <c r="F15" s="5">
        <v>6</v>
      </c>
      <c r="G15">
        <f>((F15/C15)*100)</f>
        <v>5.2014432271140832E-4</v>
      </c>
    </row>
    <row r="16" spans="2:7" x14ac:dyDescent="0.25">
      <c r="B16" t="s">
        <v>5</v>
      </c>
      <c r="C16" s="5">
        <v>1671329</v>
      </c>
      <c r="D16" s="5">
        <v>537</v>
      </c>
      <c r="E16">
        <f>((D16/C16)*100)</f>
        <v>3.2130119204537233E-2</v>
      </c>
      <c r="F16" s="5">
        <v>12</v>
      </c>
      <c r="G16">
        <f>((F16/C16)*100)</f>
        <v>7.1799149060418387E-4</v>
      </c>
    </row>
    <row r="17" spans="2:7" x14ac:dyDescent="0.25">
      <c r="C17" s="5"/>
      <c r="D17" s="5"/>
      <c r="F17" s="5"/>
    </row>
    <row r="18" spans="2:7" ht="16.5" thickBot="1" x14ac:dyDescent="0.3">
      <c r="B18" s="7" t="s">
        <v>29</v>
      </c>
      <c r="C18" s="8">
        <f>SUM(C7:C16)</f>
        <v>8012591</v>
      </c>
      <c r="D18" s="8">
        <f>SUM(D7:D16)</f>
        <v>3593</v>
      </c>
      <c r="E18" s="7">
        <f>((D18/C18)*100)</f>
        <v>4.484192441620944E-2</v>
      </c>
      <c r="F18" s="8">
        <f>SUM(F7:F16)</f>
        <v>90</v>
      </c>
      <c r="G18" s="9">
        <f>((F18/C18)*100)</f>
        <v>1.1232321729637766E-3</v>
      </c>
    </row>
    <row r="19" spans="2:7" ht="16.5" thickTop="1" x14ac:dyDescent="0.25">
      <c r="C19" s="5"/>
      <c r="D19" s="5"/>
      <c r="F19" s="5"/>
      <c r="G19" s="6"/>
    </row>
    <row r="21" spans="2:7" x14ac:dyDescent="0.25">
      <c r="B21" t="s">
        <v>15</v>
      </c>
    </row>
    <row r="22" spans="2:7" x14ac:dyDescent="0.25">
      <c r="B22" s="4" t="s">
        <v>16</v>
      </c>
    </row>
    <row r="23" spans="2:7" x14ac:dyDescent="0.25">
      <c r="B23" s="4" t="s">
        <v>20</v>
      </c>
    </row>
    <row r="24" spans="2:7" x14ac:dyDescent="0.25">
      <c r="B24" s="4" t="s">
        <v>17</v>
      </c>
    </row>
    <row r="25" spans="2:7" x14ac:dyDescent="0.25">
      <c r="B25" s="4" t="s">
        <v>18</v>
      </c>
    </row>
    <row r="26" spans="2:7" x14ac:dyDescent="0.25">
      <c r="B26" s="4" t="s">
        <v>19</v>
      </c>
    </row>
    <row r="27" spans="2:7" x14ac:dyDescent="0.25">
      <c r="B27" s="4" t="s">
        <v>21</v>
      </c>
    </row>
    <row r="28" spans="2:7" x14ac:dyDescent="0.25">
      <c r="B28" s="4" t="s">
        <v>22</v>
      </c>
    </row>
    <row r="29" spans="2:7" x14ac:dyDescent="0.25">
      <c r="B29" s="4" t="s">
        <v>25</v>
      </c>
    </row>
    <row r="30" spans="2:7" x14ac:dyDescent="0.25">
      <c r="B30" s="4" t="s">
        <v>26</v>
      </c>
    </row>
    <row r="31" spans="2:7" x14ac:dyDescent="0.25">
      <c r="B31" s="4" t="s">
        <v>27</v>
      </c>
    </row>
    <row r="34" spans="2:2" x14ac:dyDescent="0.25">
      <c r="B34" t="s">
        <v>28</v>
      </c>
    </row>
  </sheetData>
  <autoFilter ref="B6:G16">
    <sortState ref="B7:G16">
      <sortCondition descending="1" ref="B6:B16"/>
    </sortState>
  </autoFilter>
  <hyperlinks>
    <hyperlink ref="B22" r:id="rId1"/>
    <hyperlink ref="B24" r:id="rId2"/>
    <hyperlink ref="B25" r:id="rId3"/>
    <hyperlink ref="B27" r:id="rId4"/>
    <hyperlink ref="B28" r:id="rId5"/>
    <hyperlink ref="B29" r:id="rId6"/>
    <hyperlink ref="B30" r:id="rId7"/>
    <hyperlink ref="B3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SFO BAY AREA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M. Windham, LLM, MBA, EA</dc:creator>
  <cp:lastModifiedBy>Steve M. Windham, LLM, MBA, EA</cp:lastModifiedBy>
  <dcterms:created xsi:type="dcterms:W3CDTF">2020-04-06T02:00:53Z</dcterms:created>
  <dcterms:modified xsi:type="dcterms:W3CDTF">2020-04-06T03:12:24Z</dcterms:modified>
</cp:coreProperties>
</file>